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3D70A6D-51F2-4D73-8F97-8DF5737ADD71}"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<sst xmlns="http://schemas.openxmlformats.org/spreadsheetml/2006/main" count="17409" uniqueCount="3095">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</sst>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topLeftCell="A37" zoomScaleNormal="100" zoomScaleSheetLayoutView="100" workbookViewId="0">
      <selection activeCell="E39" sqref="E39:F39"/>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1146</v>
      </c>
      <c r="B10" s="159"/>
      <c r="C10" s="159"/>
      <c r="D10" s="153" t="str">
        <f>VLOOKUP(A10,'Listado Total'!B6:R586,7,0)</f>
        <v>Experto/a 3</v>
      </c>
      <c r="E10" s="153"/>
      <c r="F10" s="153"/>
      <c r="G10" s="153" t="str">
        <f>VLOOKUP(A10,'Listado Total'!B6:R586,2,0)</f>
        <v>Consultor en PKI/Firma Electrónica</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100.2" customHeight="1" thickTop="1" thickBot="1">
      <c r="A17" s="197" t="str">
        <f>VLOOKUP(A10,'Listado Total'!B6:R586,17,0)</f>
        <v>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jOB2NoColUzES5XNeo66zqClHR+4c+ZUqgZP/R74X1FI6UmqiXGyE4+DF8EvTHx3V0i16UM8/B8420M9XsT/BQ==" saltValue="stfZhct/NmKTQ8ou+jj/a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2022-07-27T08:07:53Z</dcterms:modified>
</cp:coreProperties>
</file>